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IFT OCT - DIC 2023_TRANSPARENCIA\"/>
    </mc:Choice>
  </mc:AlternateContent>
  <xr:revisionPtr revIDLastSave="0" documentId="13_ncr:1_{BC3FF77B-1F57-4726-AD0E-532DCADAF856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D53" i="6" s="1"/>
  <c r="B43" i="6"/>
  <c r="B33" i="6"/>
  <c r="B23" i="6"/>
  <c r="B13" i="6"/>
  <c r="B5" i="6"/>
  <c r="G53" i="6" l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<sst xmlns="http://schemas.openxmlformats.org/spreadsheetml/2006/main" count="85" uniqueCount="85">
  <si>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</si>
  <si>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</si>
  <si>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</si>
  <si>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</si>
  <si>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</si>
  <si>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</si>
  <si>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</si>
  <si>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</si>
  <si>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</si>
  <si>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</si>
  <si>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</si>
  <si>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</si>
  <si>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</si>
  <si>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</si>
  <si>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</si>
  <si>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</si>
  <si>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</si>
  <si>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</si>
  <si>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</si>
  <si>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</si>
  <si>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</si>
  <si>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</si>
  <si>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</si>
  <si>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</si>
  <si>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</si>
  <si>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</si>
  <si>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</si>
  <si>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</si>
  <si>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</si>
  <si>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</si>
  <si>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</si>
  <si>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</si>
  <si>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</si>
  <si>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</si>
  <si>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</si>
  <si>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</si>
  <si>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</si>
  <si>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</si>
  <si>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</si>
  <si>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</si>
  <si>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</si>
  <si>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</si>
  <si>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</si>
  <si>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</si>
  <si>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</si>
  <si>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</si>
  <si>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</si>
  <si>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</si>
  <si>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</si>
  <si>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</si>
  <si>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</si>
  <si>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</si>
  <si>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</si>
  <si>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</si>
  <si>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</si>
  <si>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</si>
  <si>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</si>
  <si>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</si>
  <si>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</si>
  <si>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</si>
  <si>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</si>
  <si>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</si>
  <si>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</si>
  <si>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</si>
  <si>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</si>
  <si>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</si>
  <si>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</si>
  <si>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</si>
  <si>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</si>
  <si>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</si>
  <si>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</si>
  <si>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</si>
  <si>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</si>
  <si>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</si>
  <si>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</si>
  <si>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</si>
  <si>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</si>
  <si>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</si>
  <si>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</si>
  <si>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</si>
  <si>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</si>
  <si>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</si>
  <si>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</si>
  <si>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</si>
  <si>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para el Desarrollo Integral de la Familia del Municipio de Salamanca, Guanajuato.
Estado Analítico del Ejercicio del Presupuesto de Egresos
Clasificación por Objeto del Gasto (Capítulo y Concepto)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</si>
</sst>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8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/>
      <protection locked="0"/>
    </xf>
    <xf numFmtId="4" fontId="6" fillId="0" borderId="6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2" xfId="0" applyFont="1" applyBorder="1" applyAlignment="1">
      <alignment horizontal="left" indent="1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A79" sqref="A7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1" t="s">
        <v>84</v>
      </c>
      <c r="B1" s="22"/>
      <c r="C1" s="22"/>
      <c r="D1" s="22"/>
      <c r="E1" s="22"/>
      <c r="F1" s="22"/>
      <c r="G1" s="23"/>
    </row>
    <row r="2" spans="1:8" x14ac:dyDescent="0.2">
      <c r="A2" s="18"/>
      <c r="B2" s="22" t="s">
        <v>15</v>
      </c>
      <c r="C2" s="22"/>
      <c r="D2" s="22"/>
      <c r="E2" s="22"/>
      <c r="F2" s="23"/>
      <c r="G2" s="24" t="s">
        <v>14</v>
      </c>
    </row>
    <row r="3" spans="1:8" ht="24.95" customHeight="1" x14ac:dyDescent="0.2">
      <c r="A3" s="19" t="s">
        <v>9</v>
      </c>
      <c r="B3" s="16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5"/>
    </row>
    <row r="4" spans="1:8" x14ac:dyDescent="0.2">
      <c r="A4" s="20"/>
      <c r="B4" s="17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47793100.229999997</v>
      </c>
      <c r="C5" s="8">
        <f>SUM(C6:C12)</f>
        <v>-2000000</v>
      </c>
      <c r="D5" s="8">
        <f>B5+C5</f>
        <v>45793100.229999997</v>
      </c>
      <c r="E5" s="8">
        <f>SUM(E6:E12)</f>
        <v>43246664.420000002</v>
      </c>
      <c r="F5" s="8">
        <f>SUM(F6:F12)</f>
        <v>42316343.440000005</v>
      </c>
      <c r="G5" s="8">
        <f>D5-E5</f>
        <v>2546435.8099999949</v>
      </c>
    </row>
    <row r="6" spans="1:8" x14ac:dyDescent="0.2">
      <c r="A6" s="14" t="s">
        <v>20</v>
      </c>
      <c r="B6" s="5">
        <v>29056920</v>
      </c>
      <c r="C6" s="5">
        <v>-2000000</v>
      </c>
      <c r="D6" s="5">
        <f t="shared" ref="D6:D69" si="0">B6+C6</f>
        <v>27056920</v>
      </c>
      <c r="E6" s="5">
        <v>26954637.989999998</v>
      </c>
      <c r="F6" s="5">
        <v>26942378.510000002</v>
      </c>
      <c r="G6" s="5">
        <f t="shared" ref="G6:G69" si="1">D6-E6</f>
        <v>102282.01000000164</v>
      </c>
      <c r="H6" s="6">
        <v>1100</v>
      </c>
    </row>
    <row r="7" spans="1:8" x14ac:dyDescent="0.2">
      <c r="A7" s="14" t="s">
        <v>21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6">
        <v>1200</v>
      </c>
    </row>
    <row r="8" spans="1:8" x14ac:dyDescent="0.2">
      <c r="A8" s="14" t="s">
        <v>22</v>
      </c>
      <c r="B8" s="5">
        <v>4935537.88</v>
      </c>
      <c r="C8" s="5">
        <v>0</v>
      </c>
      <c r="D8" s="5">
        <f t="shared" si="0"/>
        <v>4935537.88</v>
      </c>
      <c r="E8" s="5">
        <v>4106930.5</v>
      </c>
      <c r="F8" s="5">
        <v>4105378.96</v>
      </c>
      <c r="G8" s="5">
        <f t="shared" si="1"/>
        <v>828607.37999999989</v>
      </c>
      <c r="H8" s="6">
        <v>1300</v>
      </c>
    </row>
    <row r="9" spans="1:8" x14ac:dyDescent="0.2">
      <c r="A9" s="14" t="s">
        <v>1</v>
      </c>
      <c r="B9" s="5">
        <v>8531107.1999999993</v>
      </c>
      <c r="C9" s="5">
        <v>0</v>
      </c>
      <c r="D9" s="5">
        <f t="shared" si="0"/>
        <v>8531107.1999999993</v>
      </c>
      <c r="E9" s="5">
        <v>7334745.6600000001</v>
      </c>
      <c r="F9" s="5">
        <v>6418235.7000000002</v>
      </c>
      <c r="G9" s="5">
        <f t="shared" si="1"/>
        <v>1196361.5399999991</v>
      </c>
      <c r="H9" s="6">
        <v>1400</v>
      </c>
    </row>
    <row r="10" spans="1:8" x14ac:dyDescent="0.2">
      <c r="A10" s="14" t="s">
        <v>23</v>
      </c>
      <c r="B10" s="5">
        <v>3816689.15</v>
      </c>
      <c r="C10" s="5">
        <v>0</v>
      </c>
      <c r="D10" s="5">
        <f t="shared" si="0"/>
        <v>3816689.15</v>
      </c>
      <c r="E10" s="5">
        <v>3510517.27</v>
      </c>
      <c r="F10" s="5">
        <v>3510517.27</v>
      </c>
      <c r="G10" s="5">
        <f t="shared" si="1"/>
        <v>306171.87999999989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1452846</v>
      </c>
      <c r="C12" s="5">
        <v>0</v>
      </c>
      <c r="D12" s="5">
        <f t="shared" si="0"/>
        <v>1452846</v>
      </c>
      <c r="E12" s="5">
        <v>1339833</v>
      </c>
      <c r="F12" s="5">
        <v>1339833</v>
      </c>
      <c r="G12" s="5">
        <f t="shared" si="1"/>
        <v>113013</v>
      </c>
      <c r="H12" s="6">
        <v>1700</v>
      </c>
    </row>
    <row r="13" spans="1:8" x14ac:dyDescent="0.2">
      <c r="A13" s="12" t="s">
        <v>79</v>
      </c>
      <c r="B13" s="9">
        <f>SUM(B14:B22)</f>
        <v>3911764.9299999997</v>
      </c>
      <c r="C13" s="9">
        <f>SUM(C14:C22)</f>
        <v>-18082.739999999976</v>
      </c>
      <c r="D13" s="9">
        <f t="shared" si="0"/>
        <v>3893682.19</v>
      </c>
      <c r="E13" s="9">
        <f>SUM(E14:E22)</f>
        <v>3685559.93</v>
      </c>
      <c r="F13" s="9">
        <f>SUM(F14:F22)</f>
        <v>3685559.93</v>
      </c>
      <c r="G13" s="9">
        <f t="shared" si="1"/>
        <v>208122.25999999978</v>
      </c>
      <c r="H13" s="13">
        <v>0</v>
      </c>
    </row>
    <row r="14" spans="1:8" x14ac:dyDescent="0.2">
      <c r="A14" s="14" t="s">
        <v>25</v>
      </c>
      <c r="B14" s="5">
        <v>1037012</v>
      </c>
      <c r="C14" s="5">
        <v>-89316.64</v>
      </c>
      <c r="D14" s="5">
        <f t="shared" si="0"/>
        <v>947695.36</v>
      </c>
      <c r="E14" s="5">
        <v>898648.27</v>
      </c>
      <c r="F14" s="5">
        <v>898648.27</v>
      </c>
      <c r="G14" s="5">
        <f t="shared" si="1"/>
        <v>49047.089999999967</v>
      </c>
      <c r="H14" s="6">
        <v>2100</v>
      </c>
    </row>
    <row r="15" spans="1:8" x14ac:dyDescent="0.2">
      <c r="A15" s="14" t="s">
        <v>26</v>
      </c>
      <c r="B15" s="5">
        <v>800015.82</v>
      </c>
      <c r="C15" s="5">
        <v>-25000</v>
      </c>
      <c r="D15" s="5">
        <f t="shared" si="0"/>
        <v>775015.82</v>
      </c>
      <c r="E15" s="5">
        <v>742957.33</v>
      </c>
      <c r="F15" s="5">
        <v>742957.33</v>
      </c>
      <c r="G15" s="5">
        <f t="shared" si="1"/>
        <v>32058.489999999991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339754.61</v>
      </c>
      <c r="C17" s="5">
        <v>206574.16</v>
      </c>
      <c r="D17" s="5">
        <f t="shared" si="0"/>
        <v>546328.77</v>
      </c>
      <c r="E17" s="5">
        <v>497581.37</v>
      </c>
      <c r="F17" s="5">
        <v>497581.37</v>
      </c>
      <c r="G17" s="5">
        <f t="shared" si="1"/>
        <v>48747.400000000023</v>
      </c>
      <c r="H17" s="6">
        <v>2400</v>
      </c>
    </row>
    <row r="18" spans="1:8" x14ac:dyDescent="0.2">
      <c r="A18" s="14" t="s">
        <v>29</v>
      </c>
      <c r="B18" s="5">
        <v>630728</v>
      </c>
      <c r="C18" s="5">
        <v>-364000</v>
      </c>
      <c r="D18" s="5">
        <f t="shared" si="0"/>
        <v>266728</v>
      </c>
      <c r="E18" s="5">
        <v>243566.18</v>
      </c>
      <c r="F18" s="5">
        <v>243566.18</v>
      </c>
      <c r="G18" s="5">
        <f t="shared" si="1"/>
        <v>23161.820000000007</v>
      </c>
      <c r="H18" s="6">
        <v>2500</v>
      </c>
    </row>
    <row r="19" spans="1:8" x14ac:dyDescent="0.2">
      <c r="A19" s="14" t="s">
        <v>30</v>
      </c>
      <c r="B19" s="5">
        <v>700000</v>
      </c>
      <c r="C19" s="5">
        <v>150000</v>
      </c>
      <c r="D19" s="5">
        <f t="shared" si="0"/>
        <v>850000</v>
      </c>
      <c r="E19" s="5">
        <v>819581.34</v>
      </c>
      <c r="F19" s="5">
        <v>819581.34</v>
      </c>
      <c r="G19" s="5">
        <f t="shared" si="1"/>
        <v>30418.660000000033</v>
      </c>
      <c r="H19" s="6">
        <v>2600</v>
      </c>
    </row>
    <row r="20" spans="1:8" x14ac:dyDescent="0.2">
      <c r="A20" s="14" t="s">
        <v>31</v>
      </c>
      <c r="B20" s="5">
        <v>222512</v>
      </c>
      <c r="C20" s="5">
        <v>122090.6</v>
      </c>
      <c r="D20" s="5">
        <f t="shared" si="0"/>
        <v>344602.6</v>
      </c>
      <c r="E20" s="5">
        <v>340558.67</v>
      </c>
      <c r="F20" s="5">
        <v>340558.67</v>
      </c>
      <c r="G20" s="5">
        <f t="shared" si="1"/>
        <v>4043.929999999993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181742.5</v>
      </c>
      <c r="C22" s="5">
        <v>-18430.86</v>
      </c>
      <c r="D22" s="5">
        <f t="shared" si="0"/>
        <v>163311.64000000001</v>
      </c>
      <c r="E22" s="5">
        <v>142666.76999999999</v>
      </c>
      <c r="F22" s="5">
        <v>142666.76999999999</v>
      </c>
      <c r="G22" s="5">
        <f t="shared" si="1"/>
        <v>20644.870000000024</v>
      </c>
      <c r="H22" s="6">
        <v>2900</v>
      </c>
    </row>
    <row r="23" spans="1:8" x14ac:dyDescent="0.2">
      <c r="A23" s="12" t="s">
        <v>17</v>
      </c>
      <c r="B23" s="9">
        <f>SUM(B24:B32)</f>
        <v>4712820.5</v>
      </c>
      <c r="C23" s="9">
        <f>SUM(C24:C32)</f>
        <v>374573.31</v>
      </c>
      <c r="D23" s="9">
        <f t="shared" si="0"/>
        <v>5087393.8099999996</v>
      </c>
      <c r="E23" s="9">
        <f>SUM(E24:E32)</f>
        <v>4450906.34</v>
      </c>
      <c r="F23" s="9">
        <f>SUM(F24:F32)</f>
        <v>4252108.34</v>
      </c>
      <c r="G23" s="9">
        <f t="shared" si="1"/>
        <v>636487.46999999974</v>
      </c>
      <c r="H23" s="13">
        <v>0</v>
      </c>
    </row>
    <row r="24" spans="1:8" x14ac:dyDescent="0.2">
      <c r="A24" s="14" t="s">
        <v>34</v>
      </c>
      <c r="B24" s="5">
        <v>548654</v>
      </c>
      <c r="C24" s="5">
        <v>83234</v>
      </c>
      <c r="D24" s="5">
        <f t="shared" si="0"/>
        <v>631888</v>
      </c>
      <c r="E24" s="5">
        <v>561216.19999999995</v>
      </c>
      <c r="F24" s="5">
        <v>561216.19999999995</v>
      </c>
      <c r="G24" s="5">
        <f t="shared" si="1"/>
        <v>70671.800000000047</v>
      </c>
      <c r="H24" s="6">
        <v>3100</v>
      </c>
    </row>
    <row r="25" spans="1:8" x14ac:dyDescent="0.2">
      <c r="A25" s="14" t="s">
        <v>35</v>
      </c>
      <c r="B25" s="5">
        <v>176320</v>
      </c>
      <c r="C25" s="5">
        <v>-4581.1400000000003</v>
      </c>
      <c r="D25" s="5">
        <f t="shared" si="0"/>
        <v>171738.86</v>
      </c>
      <c r="E25" s="5">
        <v>128181.85</v>
      </c>
      <c r="F25" s="5">
        <v>128181.85</v>
      </c>
      <c r="G25" s="5">
        <f t="shared" si="1"/>
        <v>43557.00999999998</v>
      </c>
      <c r="H25" s="6">
        <v>3200</v>
      </c>
    </row>
    <row r="26" spans="1:8" x14ac:dyDescent="0.2">
      <c r="A26" s="14" t="s">
        <v>36</v>
      </c>
      <c r="B26" s="5">
        <v>276892.19</v>
      </c>
      <c r="C26" s="5">
        <v>-20200</v>
      </c>
      <c r="D26" s="5">
        <f t="shared" si="0"/>
        <v>256692.19</v>
      </c>
      <c r="E26" s="5">
        <v>204571.03</v>
      </c>
      <c r="F26" s="5">
        <v>204571.03</v>
      </c>
      <c r="G26" s="5">
        <f t="shared" si="1"/>
        <v>52121.16</v>
      </c>
      <c r="H26" s="6">
        <v>3300</v>
      </c>
    </row>
    <row r="27" spans="1:8" x14ac:dyDescent="0.2">
      <c r="A27" s="14" t="s">
        <v>37</v>
      </c>
      <c r="B27" s="5">
        <v>382151</v>
      </c>
      <c r="C27" s="5">
        <v>-94000</v>
      </c>
      <c r="D27" s="5">
        <f t="shared" si="0"/>
        <v>288151</v>
      </c>
      <c r="E27" s="5">
        <v>255633.24</v>
      </c>
      <c r="F27" s="5">
        <v>255633.24</v>
      </c>
      <c r="G27" s="5">
        <f t="shared" si="1"/>
        <v>32517.760000000009</v>
      </c>
      <c r="H27" s="6">
        <v>3400</v>
      </c>
    </row>
    <row r="28" spans="1:8" x14ac:dyDescent="0.2">
      <c r="A28" s="14" t="s">
        <v>38</v>
      </c>
      <c r="B28" s="5">
        <v>784037.8</v>
      </c>
      <c r="C28" s="5">
        <v>102558.08</v>
      </c>
      <c r="D28" s="5">
        <f t="shared" si="0"/>
        <v>886595.88</v>
      </c>
      <c r="E28" s="5">
        <v>765955.8</v>
      </c>
      <c r="F28" s="5">
        <v>765955.8</v>
      </c>
      <c r="G28" s="5">
        <f t="shared" si="1"/>
        <v>120640.07999999996</v>
      </c>
      <c r="H28" s="6">
        <v>3500</v>
      </c>
    </row>
    <row r="29" spans="1:8" x14ac:dyDescent="0.2">
      <c r="A29" s="14" t="s">
        <v>39</v>
      </c>
      <c r="B29" s="5">
        <v>70000</v>
      </c>
      <c r="C29" s="5">
        <v>0</v>
      </c>
      <c r="D29" s="5">
        <f t="shared" si="0"/>
        <v>70000</v>
      </c>
      <c r="E29" s="5">
        <v>2747.8</v>
      </c>
      <c r="F29" s="5">
        <v>2747.8</v>
      </c>
      <c r="G29" s="5">
        <f t="shared" si="1"/>
        <v>67252.2</v>
      </c>
      <c r="H29" s="6">
        <v>3600</v>
      </c>
    </row>
    <row r="30" spans="1:8" x14ac:dyDescent="0.2">
      <c r="A30" s="14" t="s">
        <v>40</v>
      </c>
      <c r="B30" s="5">
        <v>60400</v>
      </c>
      <c r="C30" s="5">
        <v>-15000</v>
      </c>
      <c r="D30" s="5">
        <f t="shared" si="0"/>
        <v>45400</v>
      </c>
      <c r="E30" s="5">
        <v>9214.57</v>
      </c>
      <c r="F30" s="5">
        <v>9214.57</v>
      </c>
      <c r="G30" s="5">
        <f t="shared" si="1"/>
        <v>36185.43</v>
      </c>
      <c r="H30" s="6">
        <v>3700</v>
      </c>
    </row>
    <row r="31" spans="1:8" x14ac:dyDescent="0.2">
      <c r="A31" s="14" t="s">
        <v>41</v>
      </c>
      <c r="B31" s="5">
        <v>1117171.76</v>
      </c>
      <c r="C31" s="5">
        <v>335796.37</v>
      </c>
      <c r="D31" s="5">
        <f t="shared" si="0"/>
        <v>1452968.13</v>
      </c>
      <c r="E31" s="5">
        <v>1450758.81</v>
      </c>
      <c r="F31" s="5">
        <v>1450758.81</v>
      </c>
      <c r="G31" s="5">
        <f t="shared" si="1"/>
        <v>2209.3199999998324</v>
      </c>
      <c r="H31" s="6">
        <v>3800</v>
      </c>
    </row>
    <row r="32" spans="1:8" x14ac:dyDescent="0.2">
      <c r="A32" s="14" t="s">
        <v>0</v>
      </c>
      <c r="B32" s="5">
        <v>1297193.75</v>
      </c>
      <c r="C32" s="5">
        <v>-13234</v>
      </c>
      <c r="D32" s="5">
        <f t="shared" si="0"/>
        <v>1283959.75</v>
      </c>
      <c r="E32" s="5">
        <v>1072627.04</v>
      </c>
      <c r="F32" s="5">
        <v>873829.04</v>
      </c>
      <c r="G32" s="5">
        <f t="shared" si="1"/>
        <v>211332.70999999996</v>
      </c>
      <c r="H32" s="6">
        <v>3900</v>
      </c>
    </row>
    <row r="33" spans="1:8" x14ac:dyDescent="0.2">
      <c r="A33" s="12" t="s">
        <v>80</v>
      </c>
      <c r="B33" s="9">
        <f>SUM(B34:B42)</f>
        <v>2413043</v>
      </c>
      <c r="C33" s="9">
        <f>SUM(C34:C42)</f>
        <v>1905033.75</v>
      </c>
      <c r="D33" s="9">
        <f t="shared" si="0"/>
        <v>4318076.75</v>
      </c>
      <c r="E33" s="9">
        <f>SUM(E34:E42)</f>
        <v>4005898.84</v>
      </c>
      <c r="F33" s="9">
        <f>SUM(F34:F42)</f>
        <v>4003898.8</v>
      </c>
      <c r="G33" s="9">
        <f t="shared" si="1"/>
        <v>312177.91000000015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2413043</v>
      </c>
      <c r="C37" s="5">
        <v>1905033.75</v>
      </c>
      <c r="D37" s="5">
        <f t="shared" si="0"/>
        <v>4318076.75</v>
      </c>
      <c r="E37" s="5">
        <v>4005898.84</v>
      </c>
      <c r="F37" s="5">
        <v>4003898.8</v>
      </c>
      <c r="G37" s="5">
        <f t="shared" si="1"/>
        <v>312177.91000000015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635827</v>
      </c>
      <c r="C43" s="9">
        <f>SUM(C44:C52)</f>
        <v>2527967.52</v>
      </c>
      <c r="D43" s="9">
        <f t="shared" si="0"/>
        <v>3163794.52</v>
      </c>
      <c r="E43" s="9">
        <f>SUM(E44:E52)</f>
        <v>2875342.8200000003</v>
      </c>
      <c r="F43" s="9">
        <f>SUM(F44:F52)</f>
        <v>1778842.82</v>
      </c>
      <c r="G43" s="9">
        <f t="shared" si="1"/>
        <v>288451.69999999972</v>
      </c>
      <c r="H43" s="13">
        <v>0</v>
      </c>
    </row>
    <row r="44" spans="1:8" x14ac:dyDescent="0.2">
      <c r="A44" s="4" t="s">
        <v>49</v>
      </c>
      <c r="B44" s="5">
        <v>574706</v>
      </c>
      <c r="C44" s="5">
        <v>480838</v>
      </c>
      <c r="D44" s="5">
        <f t="shared" si="0"/>
        <v>1055544</v>
      </c>
      <c r="E44" s="5">
        <v>830851.91</v>
      </c>
      <c r="F44" s="5">
        <v>830851.91</v>
      </c>
      <c r="G44" s="5">
        <f t="shared" si="1"/>
        <v>224692.08999999997</v>
      </c>
      <c r="H44" s="6">
        <v>5100</v>
      </c>
    </row>
    <row r="45" spans="1:8" x14ac:dyDescent="0.2">
      <c r="A45" s="14" t="s">
        <v>50</v>
      </c>
      <c r="B45" s="5">
        <v>41252</v>
      </c>
      <c r="C45" s="5">
        <v>53768.69</v>
      </c>
      <c r="D45" s="5">
        <f t="shared" si="0"/>
        <v>95020.69</v>
      </c>
      <c r="E45" s="5">
        <v>90759.91</v>
      </c>
      <c r="F45" s="5">
        <v>90759.91</v>
      </c>
      <c r="G45" s="5">
        <f t="shared" si="1"/>
        <v>4260.7799999999988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35480</v>
      </c>
      <c r="D46" s="5">
        <f t="shared" si="0"/>
        <v>35480</v>
      </c>
      <c r="E46" s="5">
        <v>14600</v>
      </c>
      <c r="F46" s="5">
        <v>14600</v>
      </c>
      <c r="G46" s="5">
        <f t="shared" si="1"/>
        <v>20880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1764800</v>
      </c>
      <c r="D47" s="5">
        <f t="shared" si="0"/>
        <v>1764800</v>
      </c>
      <c r="E47" s="5">
        <v>1763892</v>
      </c>
      <c r="F47" s="5">
        <v>667392</v>
      </c>
      <c r="G47" s="5">
        <f t="shared" si="1"/>
        <v>908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19869</v>
      </c>
      <c r="C49" s="5">
        <v>193080.83</v>
      </c>
      <c r="D49" s="5">
        <f t="shared" si="0"/>
        <v>212949.83</v>
      </c>
      <c r="E49" s="5">
        <v>175239</v>
      </c>
      <c r="F49" s="5">
        <v>175239</v>
      </c>
      <c r="G49" s="5">
        <f t="shared" si="1"/>
        <v>37710.829999999987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3354402</v>
      </c>
      <c r="D53" s="9">
        <f t="shared" si="0"/>
        <v>3354402</v>
      </c>
      <c r="E53" s="9">
        <f>SUM(E54:E56)</f>
        <v>0</v>
      </c>
      <c r="F53" s="9">
        <f>SUM(F54:F56)</f>
        <v>0</v>
      </c>
      <c r="G53" s="9">
        <f t="shared" si="1"/>
        <v>3354402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3354402</v>
      </c>
      <c r="D55" s="5">
        <f t="shared" si="0"/>
        <v>3354402</v>
      </c>
      <c r="E55" s="5">
        <v>0</v>
      </c>
      <c r="F55" s="5">
        <v>0</v>
      </c>
      <c r="G55" s="5">
        <f t="shared" si="1"/>
        <v>3354402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59466555.659999996</v>
      </c>
      <c r="C77" s="11">
        <f t="shared" si="4"/>
        <v>6143893.8399999999</v>
      </c>
      <c r="D77" s="11">
        <f t="shared" si="4"/>
        <v>65610449.5</v>
      </c>
      <c r="E77" s="11">
        <f t="shared" si="4"/>
        <v>58264372.350000001</v>
      </c>
      <c r="F77" s="11">
        <f t="shared" si="4"/>
        <v>56036753.330000006</v>
      </c>
      <c r="G77" s="11">
        <f t="shared" si="4"/>
        <v>7346077.1499999948</v>
      </c>
    </row>
    <row r="79" spans="1:8" x14ac:dyDescent="0.2">
      <c r="A79" s="1" t="s">
        <v>78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2018-07-14T22:21:14Z</cp:lastPrinted>
  <dcterms:created xsi:type="dcterms:W3CDTF">2014-02-10T03:37:14Z</dcterms:created>
  <dcterms:modified xsi:type="dcterms:W3CDTF">2024-01-30T19:43:25Z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